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<sst xmlns="http://schemas.openxmlformats.org/spreadsheetml/2006/main" count="44" uniqueCount="37">
  <si>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Элементы затрат </t>
  </si>
  <si>
    <t>тыс.рублей</t>
  </si>
  <si>
    <t>удельный вес,%</t>
  </si>
  <si>
    <t xml:space="preserve">                  Отчетный период</t>
  </si>
  <si>
    <t>Плановая величина</t>
  </si>
  <si>
    <t>Фактическая величина</t>
  </si>
  <si>
    <t>тыс.р</t>
  </si>
  <si>
    <t>уд.вес,%</t>
  </si>
  <si>
    <t>тыс.руб.</t>
  </si>
  <si>
    <t>Фактическая величина
 базового периода</t>
  </si>
  <si>
    <t>матер.затраты</t>
  </si>
  <si>
    <t>ЕСН</t>
  </si>
  <si>
    <t>затраты на оплату труда</t>
  </si>
  <si>
    <t>амортизация</t>
  </si>
  <si>
    <t>прочие расходы</t>
  </si>
  <si>
    <t>Итого полная с/б</t>
  </si>
  <si>
    <t>Прибыль от реализации</t>
  </si>
  <si>
    <t>Отн.величина эффек-ти</t>
  </si>
  <si>
    <t>Отн.вел-на 
вып-ия
 плана,%</t>
  </si>
  <si>
    <t>Отн.вел-на
динамики,%</t>
  </si>
  <si>
    <t xml:space="preserve">                                                                        Состав и изменение себестоимости продукции</t>
  </si>
  <si>
    <t xml:space="preserve">Вывод: в базовом периоде в с/б выпускаемой продукции материальные затраты составляют 29,9 %; </t>
  </si>
  <si>
    <t>ЕСН = 9,7%; затраты на оплату труда = 37,4%; амортизация = 16%; прочие расходы = 7%.</t>
  </si>
  <si>
    <t>В отчетном году планировалось долю материальных затрат снизить до 28%; ЕСН увеличить до 10.4%</t>
  </si>
  <si>
    <t xml:space="preserve">затраты на оплату труда  увеличить до 40,1%; амортизацию снизить до 14,5%; прочие расходы </t>
  </si>
  <si>
    <t xml:space="preserve">снизить до 6,9%. Фактически значения относительных величин структуры составили соответственно: </t>
  </si>
  <si>
    <t>27,7%, 10.4%, 39.8%, 14.9%, 7.2%.</t>
  </si>
  <si>
    <t xml:space="preserve">            В отчетном периоде план по материальным затратам недовыполнен на 3.3%,план по  ЕСН недовыполнен на</t>
  </si>
  <si>
    <t>2.7%, план по затратам на оплату труда недовыполнен на 2.7%,план по  амортизации выполнена на 100%, 
план по прочим расходам перевыполнен на 2%.</t>
  </si>
  <si>
    <t xml:space="preserve"> По сравнению с базисным годом планируются материальные затраты снизить на 9.2%, увеличить на 3.8%, </t>
  </si>
  <si>
    <t>затраты на оплату труда увеличить на 3.8%, амортизацию снизить на 11.8%, прочие расходы снизить на 3.1%.</t>
  </si>
  <si>
    <t xml:space="preserve">  Фактические метериальные затраты снизились на 12.2%, ЕСН увеличилось на 1%, затраты на оплату труда
увеличились на 1%, амортизация снизилась на 11.8%, прочие расходы снизились на 1.9%</t>
  </si>
  <si>
    <t>Рост затрат при неизменном объеме выпуска продукции оценивается как отрицательный факт в работе пред-я 
и наоборот. На каждый рубль затрат приходится прибыли: в базисном периоде 24 коп., в отчетном периоде 
 по плану 24 копеек и  фактически 24 копейки.По сравнению с базисным годом рентабельность осталась 
неизменной.</t>
  </si>
  <si>
    <t xml:space="preserve"> Применение метода относительных величин в решение производственных задач</t>
  </si>
  <si>
    <t>на основании исходных данных рассчитать относительные величины выполнения плана, планового задания, динамики, структуры и эффективности</t>
  </si>
  <si>
    <t>-</t>
  </si>
  <si>
    <t>Отн.вел-на план.измен-я,%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</si>
</sst>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K8" sqref="K8:L8"/>
    </sheetView>
  </sheetViews>
  <sheetFormatPr defaultColWidth="9.140625" defaultRowHeight="12.75"/>
  <cols>
    <col min="1" max="1" width="23.8515625" style="0" customWidth="1"/>
    <col min="2" max="2" width="16.00390625" style="0" customWidth="1"/>
    <col min="3" max="3" width="12.8515625" style="0" customWidth="1"/>
    <col min="7" max="7" width="13.421875" style="0" customWidth="1"/>
    <col min="8" max="8" width="7.57421875" style="0" customWidth="1"/>
    <col min="9" max="9" width="0.71875" style="0" customWidth="1"/>
    <col min="10" max="10" width="2.28125" style="0" hidden="1" customWidth="1"/>
    <col min="11" max="11" width="9.140625" style="0" customWidth="1"/>
    <col min="12" max="12" width="0.9921875" style="0" customWidth="1"/>
    <col min="13" max="13" width="11.57421875" style="0" customWidth="1"/>
    <col min="14" max="14" width="0.13671875" style="0" hidden="1" customWidth="1"/>
    <col min="15" max="15" width="8.00390625" style="0" hidden="1" customWidth="1"/>
  </cols>
  <sheetData>
    <row r="1" ht="12.75">
      <c r="A1" t="s">
        <v>33</v>
      </c>
    </row>
    <row r="3" ht="12.75">
      <c r="A3" t="s">
        <v>34</v>
      </c>
    </row>
    <row r="6" ht="12.75">
      <c r="A6" t="s">
        <v>20</v>
      </c>
    </row>
    <row r="8" spans="1:16" ht="48" customHeight="1">
      <c r="A8" s="1" t="s">
        <v>0</v>
      </c>
      <c r="B8" s="10" t="s">
        <v>9</v>
      </c>
      <c r="C8" s="9"/>
      <c r="D8" s="9" t="s">
        <v>3</v>
      </c>
      <c r="E8" s="9"/>
      <c r="F8" s="9"/>
      <c r="G8" s="9"/>
      <c r="H8" s="10" t="s">
        <v>18</v>
      </c>
      <c r="I8" s="9"/>
      <c r="J8" s="9"/>
      <c r="K8" s="9" t="s">
        <v>36</v>
      </c>
      <c r="L8" s="9"/>
      <c r="M8" s="10" t="s">
        <v>19</v>
      </c>
      <c r="N8" s="9"/>
      <c r="O8" s="9"/>
      <c r="P8" s="3"/>
    </row>
    <row r="9" spans="1:16" ht="12.75">
      <c r="A9" s="1"/>
      <c r="B9" s="1" t="s">
        <v>1</v>
      </c>
      <c r="C9" s="1" t="s">
        <v>2</v>
      </c>
      <c r="D9" s="9" t="s">
        <v>4</v>
      </c>
      <c r="E9" s="9"/>
      <c r="F9" s="9" t="s">
        <v>5</v>
      </c>
      <c r="G9" s="9"/>
      <c r="H9" s="6"/>
      <c r="I9" s="7"/>
      <c r="J9" s="1"/>
      <c r="K9" s="6"/>
      <c r="L9" s="7"/>
      <c r="M9" s="9"/>
      <c r="N9" s="9"/>
      <c r="O9" s="9"/>
      <c r="P9" s="3"/>
    </row>
    <row r="10" spans="1:16" ht="12.75">
      <c r="A10" s="1"/>
      <c r="B10" s="1"/>
      <c r="C10" s="1"/>
      <c r="D10" s="1" t="s">
        <v>6</v>
      </c>
      <c r="E10" s="1" t="s">
        <v>7</v>
      </c>
      <c r="F10" s="1" t="s">
        <v>8</v>
      </c>
      <c r="G10" s="1" t="s">
        <v>7</v>
      </c>
      <c r="H10" s="6"/>
      <c r="I10" s="7"/>
      <c r="J10" s="1"/>
      <c r="K10" s="6"/>
      <c r="L10" s="7"/>
      <c r="M10" s="9"/>
      <c r="N10" s="9"/>
      <c r="O10" s="9"/>
      <c r="P10" s="3"/>
    </row>
    <row r="11" spans="1:16" ht="12.75">
      <c r="A11" s="1" t="s">
        <v>10</v>
      </c>
      <c r="B11" s="1">
        <v>22300</v>
      </c>
      <c r="C11" s="2">
        <f>B11/B16*100</f>
        <v>29.936502396262636</v>
      </c>
      <c r="D11" s="1">
        <v>20240</v>
      </c>
      <c r="E11" s="2">
        <f>D11/D16*100</f>
        <v>28.041319382869307</v>
      </c>
      <c r="F11" s="1">
        <v>19580</v>
      </c>
      <c r="G11" s="2">
        <f>F11/F16*100</f>
        <v>27.71941944946232</v>
      </c>
      <c r="H11" s="4">
        <f aca="true" t="shared" si="0" ref="H11:H16">F11/D11*100</f>
        <v>96.73913043478261</v>
      </c>
      <c r="I11" s="5"/>
      <c r="J11" s="1"/>
      <c r="K11" s="4">
        <f aca="true" t="shared" si="1" ref="K11:K17">D11/B11*100</f>
        <v>90.76233183856502</v>
      </c>
      <c r="L11" s="5"/>
      <c r="M11" s="8">
        <f aca="true" t="shared" si="2" ref="M11:M17">F11/B11*100</f>
        <v>87.80269058295964</v>
      </c>
      <c r="N11" s="8"/>
      <c r="O11" s="8"/>
      <c r="P11" s="3"/>
    </row>
    <row r="12" spans="1:16" ht="12.75">
      <c r="A12" s="1" t="s">
        <v>11</v>
      </c>
      <c r="B12" s="1">
        <f>0.26*B13</f>
        <v>7241</v>
      </c>
      <c r="C12" s="2">
        <f>B12/B16*100</f>
        <v>9.720637392436672</v>
      </c>
      <c r="D12" s="1">
        <f>0.26*D13</f>
        <v>7519.2</v>
      </c>
      <c r="E12" s="2">
        <f>D12/D16*100</f>
        <v>10.417405568363185</v>
      </c>
      <c r="F12" s="1">
        <f>0.26*F13</f>
        <v>7316.400000000001</v>
      </c>
      <c r="G12" s="2">
        <f>F12/F16*100</f>
        <v>10.357832505620333</v>
      </c>
      <c r="H12" s="4">
        <f t="shared" si="0"/>
        <v>97.30290456431536</v>
      </c>
      <c r="I12" s="5"/>
      <c r="J12" s="1"/>
      <c r="K12" s="4">
        <f t="shared" si="1"/>
        <v>103.84201077199282</v>
      </c>
      <c r="L12" s="5"/>
      <c r="M12" s="8">
        <f t="shared" si="2"/>
        <v>101.04129263913826</v>
      </c>
      <c r="N12" s="8"/>
      <c r="O12" s="8"/>
      <c r="P12" s="3"/>
    </row>
    <row r="13" spans="1:16" ht="12.75">
      <c r="A13" s="1" t="s">
        <v>12</v>
      </c>
      <c r="B13" s="1">
        <v>27850</v>
      </c>
      <c r="C13" s="2">
        <f>B13/B16*100</f>
        <v>37.38706689398719</v>
      </c>
      <c r="D13" s="1">
        <v>28920</v>
      </c>
      <c r="E13" s="2">
        <f>D13/D16*100</f>
        <v>40.06694449370456</v>
      </c>
      <c r="F13" s="1">
        <v>28140</v>
      </c>
      <c r="G13" s="2">
        <f>F13/F16*100</f>
        <v>39.83781732930897</v>
      </c>
      <c r="H13" s="4">
        <f t="shared" si="0"/>
        <v>97.30290456431536</v>
      </c>
      <c r="I13" s="5"/>
      <c r="J13" s="1"/>
      <c r="K13" s="4">
        <f t="shared" si="1"/>
        <v>103.84201077199282</v>
      </c>
      <c r="L13" s="5"/>
      <c r="M13" s="8">
        <f t="shared" si="2"/>
        <v>101.04129263913823</v>
      </c>
      <c r="N13" s="8"/>
      <c r="O13" s="8"/>
      <c r="P13" s="3"/>
    </row>
    <row r="14" spans="1:16" ht="12.75">
      <c r="A14" s="1" t="s">
        <v>13</v>
      </c>
      <c r="B14" s="1">
        <v>11900</v>
      </c>
      <c r="C14" s="2">
        <f>B14/B16*100</f>
        <v>15.975084238364365</v>
      </c>
      <c r="D14" s="1">
        <v>10500</v>
      </c>
      <c r="E14" s="2">
        <f>D14/D16*100</f>
        <v>14.547127150203936</v>
      </c>
      <c r="F14" s="1">
        <v>10500</v>
      </c>
      <c r="G14" s="2">
        <f>F14/F16*100</f>
        <v>14.86485721242872</v>
      </c>
      <c r="H14" s="6">
        <f t="shared" si="0"/>
        <v>100</v>
      </c>
      <c r="I14" s="7"/>
      <c r="J14" s="1"/>
      <c r="K14" s="4">
        <f t="shared" si="1"/>
        <v>88.23529411764706</v>
      </c>
      <c r="L14" s="5"/>
      <c r="M14" s="8">
        <f t="shared" si="2"/>
        <v>88.23529411764706</v>
      </c>
      <c r="N14" s="8"/>
      <c r="O14" s="8"/>
      <c r="P14" s="3"/>
    </row>
    <row r="15" spans="1:16" ht="12.75">
      <c r="A15" s="1" t="s">
        <v>14</v>
      </c>
      <c r="B15" s="1">
        <v>5200</v>
      </c>
      <c r="C15" s="2">
        <f>B15/B16*100</f>
        <v>6.980709078949135</v>
      </c>
      <c r="D15" s="1">
        <v>5000</v>
      </c>
      <c r="E15" s="2">
        <f>D15/D16*100</f>
        <v>6.927203404859019</v>
      </c>
      <c r="F15" s="1">
        <v>5100</v>
      </c>
      <c r="G15" s="2">
        <f>F15/F16*100</f>
        <v>7.2200735031796635</v>
      </c>
      <c r="H15" s="6">
        <f t="shared" si="0"/>
        <v>102</v>
      </c>
      <c r="I15" s="7"/>
      <c r="J15" s="1"/>
      <c r="K15" s="4">
        <f t="shared" si="1"/>
        <v>96.15384615384616</v>
      </c>
      <c r="L15" s="5"/>
      <c r="M15" s="8">
        <f t="shared" si="2"/>
        <v>98.07692307692307</v>
      </c>
      <c r="N15" s="8"/>
      <c r="O15" s="8"/>
      <c r="P15" s="3"/>
    </row>
    <row r="16" spans="1:16" ht="12.75">
      <c r="A16" s="1" t="s">
        <v>15</v>
      </c>
      <c r="B16" s="1">
        <f aca="true" t="shared" si="3" ref="B16:G16">B11+B12+B13+B14+B15</f>
        <v>74491</v>
      </c>
      <c r="C16" s="2">
        <f t="shared" si="3"/>
        <v>100</v>
      </c>
      <c r="D16" s="1">
        <f t="shared" si="3"/>
        <v>72179.2</v>
      </c>
      <c r="E16" s="2">
        <f t="shared" si="3"/>
        <v>100</v>
      </c>
      <c r="F16" s="1">
        <f t="shared" si="3"/>
        <v>70636.4</v>
      </c>
      <c r="G16" s="2">
        <f t="shared" si="3"/>
        <v>100</v>
      </c>
      <c r="H16" s="4">
        <f t="shared" si="0"/>
        <v>97.8625421173967</v>
      </c>
      <c r="I16" s="5"/>
      <c r="J16" s="1"/>
      <c r="K16" s="4">
        <f t="shared" si="1"/>
        <v>96.89653783678564</v>
      </c>
      <c r="L16" s="5"/>
      <c r="M16" s="8">
        <f t="shared" si="2"/>
        <v>94.82541515082357</v>
      </c>
      <c r="N16" s="8"/>
      <c r="O16" s="8"/>
      <c r="P16" s="3"/>
    </row>
    <row r="17" spans="1:16" ht="25.5" customHeight="1">
      <c r="A17" s="1" t="s">
        <v>16</v>
      </c>
      <c r="B17" s="1">
        <v>18100</v>
      </c>
      <c r="C17" s="1" t="s">
        <v>35</v>
      </c>
      <c r="D17" s="1">
        <v>17500</v>
      </c>
      <c r="E17" s="1"/>
      <c r="F17" s="1">
        <v>17300</v>
      </c>
      <c r="G17" s="1" t="s">
        <v>35</v>
      </c>
      <c r="H17" s="4">
        <f>F17/D17*100</f>
        <v>98.85714285714286</v>
      </c>
      <c r="I17" s="5"/>
      <c r="J17" s="1"/>
      <c r="K17" s="4">
        <f t="shared" si="1"/>
        <v>96.68508287292818</v>
      </c>
      <c r="L17" s="5"/>
      <c r="M17" s="8">
        <f t="shared" si="2"/>
        <v>95.58011049723757</v>
      </c>
      <c r="N17" s="8"/>
      <c r="O17" s="8"/>
      <c r="P17" s="3"/>
    </row>
    <row r="18" spans="1:16" ht="12.75">
      <c r="A18" s="1" t="s">
        <v>17</v>
      </c>
      <c r="B18" s="1" t="s">
        <v>35</v>
      </c>
      <c r="C18" s="2">
        <f>B17/B16*100</f>
        <v>24.298237370957565</v>
      </c>
      <c r="D18" s="1"/>
      <c r="E18" s="2">
        <f>D17/D16*100</f>
        <v>24.24521191700656</v>
      </c>
      <c r="F18" s="1" t="s">
        <v>35</v>
      </c>
      <c r="G18" s="2">
        <f>F17/F16*100</f>
        <v>24.49162188333494</v>
      </c>
      <c r="H18" s="6" t="s">
        <v>35</v>
      </c>
      <c r="I18" s="7"/>
      <c r="J18" s="1"/>
      <c r="K18" s="6" t="s">
        <v>35</v>
      </c>
      <c r="L18" s="7"/>
      <c r="M18" s="9" t="s">
        <v>35</v>
      </c>
      <c r="N18" s="9"/>
      <c r="O18" s="9"/>
      <c r="P18" s="3"/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spans="1:8" ht="31.5" customHeight="1">
      <c r="A27" s="11" t="s">
        <v>28</v>
      </c>
      <c r="B27" s="11"/>
      <c r="C27" s="11"/>
      <c r="D27" s="11"/>
      <c r="E27" s="11"/>
      <c r="F27" s="11"/>
      <c r="G27" s="11"/>
      <c r="H27" s="11"/>
    </row>
    <row r="28" ht="12.75">
      <c r="A28" t="s">
        <v>29</v>
      </c>
    </row>
    <row r="29" ht="12.75">
      <c r="A29" t="s">
        <v>30</v>
      </c>
    </row>
    <row r="30" spans="1:8" ht="31.5" customHeight="1">
      <c r="A30" s="11" t="s">
        <v>31</v>
      </c>
      <c r="B30" s="11"/>
      <c r="C30" s="11"/>
      <c r="D30" s="11"/>
      <c r="E30" s="11"/>
      <c r="F30" s="11"/>
      <c r="G30" s="11"/>
      <c r="H30" s="11"/>
    </row>
    <row r="31" spans="1:8" ht="57.75" customHeight="1">
      <c r="A31" s="11" t="s">
        <v>32</v>
      </c>
      <c r="B31" s="11"/>
      <c r="C31" s="11"/>
      <c r="D31" s="11"/>
      <c r="E31" s="11"/>
      <c r="F31" s="11"/>
      <c r="G31" s="11"/>
      <c r="H31" s="11"/>
    </row>
  </sheetData>
  <sheetProtection/>
  <mergeCells count="40">
    <mergeCell ref="A27:H27"/>
    <mergeCell ref="A30:H30"/>
    <mergeCell ref="A31:H31"/>
    <mergeCell ref="M17:O17"/>
    <mergeCell ref="K18:L18"/>
    <mergeCell ref="M18:O18"/>
    <mergeCell ref="K10:L10"/>
    <mergeCell ref="M9:O9"/>
    <mergeCell ref="M10:O10"/>
    <mergeCell ref="K16:L16"/>
    <mergeCell ref="H18:I18"/>
    <mergeCell ref="H17:I17"/>
    <mergeCell ref="K17:L17"/>
    <mergeCell ref="M13:O13"/>
    <mergeCell ref="M14:O14"/>
    <mergeCell ref="B8:C8"/>
    <mergeCell ref="D8:G8"/>
    <mergeCell ref="D9:E9"/>
    <mergeCell ref="F9:G9"/>
    <mergeCell ref="H10:I10"/>
    <mergeCell ref="H11:I11"/>
    <mergeCell ref="H16:I16"/>
    <mergeCell ref="K11:L11"/>
    <mergeCell ref="M11:O11"/>
    <mergeCell ref="K12:L12"/>
    <mergeCell ref="K13:L13"/>
    <mergeCell ref="M15:O15"/>
    <mergeCell ref="M16:O16"/>
    <mergeCell ref="H12:I12"/>
    <mergeCell ref="H13:I13"/>
    <mergeCell ref="K14:L14"/>
    <mergeCell ref="K15:L15"/>
    <mergeCell ref="H14:I14"/>
    <mergeCell ref="M12:O12"/>
    <mergeCell ref="K8:L8"/>
    <mergeCell ref="H8:J8"/>
    <mergeCell ref="M8:O8"/>
    <mergeCell ref="H9:I9"/>
    <mergeCell ref="H15:I15"/>
    <mergeCell ref="K9:L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Bill</cp:lastModifiedBy>
  <dcterms:created xsi:type="dcterms:W3CDTF">1996-10-08T23:32:33Z</dcterms:created>
  <dcterms:modified xsi:type="dcterms:W3CDTF">2011-11-08T11:41:48Z</dcterms:modified>
  <cp:category/>
  <cp:version/>
  <cp:contentType/>
  <cp:contentStatus/>
</cp:coreProperties>
</file>